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495" windowWidth="16080" windowHeight="754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45621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8" i="2"/>
  <c r="K288" i="2"/>
  <c r="J288" i="2"/>
  <c r="I288" i="2"/>
  <c r="L287" i="2"/>
  <c r="K287" i="2"/>
  <c r="J287" i="2"/>
  <c r="I287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L205" i="2"/>
  <c r="K205" i="2"/>
  <c r="J205" i="2"/>
  <c r="I205" i="2"/>
  <c r="L204" i="2"/>
  <c r="K204" i="2"/>
  <c r="J204" i="2"/>
  <c r="I204" i="2"/>
  <c r="L198" i="2"/>
  <c r="K198" i="2"/>
  <c r="J198" i="2"/>
  <c r="I198" i="2"/>
  <c r="L197" i="2"/>
  <c r="K197" i="2"/>
  <c r="J197" i="2"/>
  <c r="I197" i="2"/>
  <c r="L196" i="2"/>
  <c r="K196" i="2"/>
  <c r="J196" i="2"/>
  <c r="I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L175" i="2"/>
  <c r="K175" i="2"/>
  <c r="J175" i="2"/>
  <c r="I175" i="2"/>
  <c r="L174" i="2"/>
  <c r="K174" i="2"/>
  <c r="J174" i="2"/>
  <c r="I174" i="2"/>
  <c r="L173" i="2"/>
  <c r="K173" i="2"/>
  <c r="J173" i="2"/>
  <c r="I173" i="2"/>
  <c r="L172" i="2"/>
  <c r="K172" i="2"/>
  <c r="J172" i="2"/>
  <c r="I172" i="2"/>
  <c r="L167" i="2"/>
  <c r="K167" i="2"/>
  <c r="J167" i="2"/>
  <c r="I167" i="2"/>
  <c r="L166" i="2"/>
  <c r="K166" i="2"/>
  <c r="J166" i="2"/>
  <c r="I166" i="2"/>
  <c r="L162" i="2"/>
  <c r="K162" i="2"/>
  <c r="J162" i="2"/>
  <c r="I162" i="2"/>
  <c r="L161" i="2"/>
  <c r="K161" i="2"/>
  <c r="J161" i="2"/>
  <c r="I161" i="2"/>
  <c r="L160" i="2"/>
  <c r="K160" i="2"/>
  <c r="J160" i="2"/>
  <c r="I160" i="2"/>
  <c r="L158" i="2"/>
  <c r="K158" i="2"/>
  <c r="J158" i="2"/>
  <c r="I158" i="2"/>
  <c r="L157" i="2"/>
  <c r="K157" i="2"/>
  <c r="J157" i="2"/>
  <c r="I157" i="2"/>
  <c r="L156" i="2"/>
  <c r="K156" i="2"/>
  <c r="J156" i="2"/>
  <c r="I156" i="2"/>
  <c r="L155" i="2"/>
  <c r="K155" i="2"/>
  <c r="J155" i="2"/>
  <c r="I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L148" i="2"/>
  <c r="K148" i="2"/>
  <c r="J148" i="2"/>
  <c r="I148" i="2"/>
  <c r="L147" i="2"/>
  <c r="K147" i="2"/>
  <c r="J147" i="2"/>
  <c r="I147" i="2"/>
  <c r="L146" i="2"/>
  <c r="K146" i="2"/>
  <c r="J146" i="2"/>
  <c r="I146" i="2"/>
  <c r="L143" i="2"/>
  <c r="K143" i="2"/>
  <c r="J143" i="2"/>
  <c r="I143" i="2"/>
  <c r="L142" i="2"/>
  <c r="K142" i="2"/>
  <c r="J142" i="2"/>
  <c r="I142" i="2"/>
  <c r="L141" i="2"/>
  <c r="K141" i="2"/>
  <c r="J141" i="2"/>
  <c r="I141" i="2"/>
  <c r="L138" i="2"/>
  <c r="K138" i="2"/>
  <c r="J138" i="2"/>
  <c r="I138" i="2"/>
  <c r="L137" i="2"/>
  <c r="K137" i="2"/>
  <c r="J137" i="2"/>
  <c r="I137" i="2"/>
  <c r="L136" i="2"/>
  <c r="K136" i="2"/>
  <c r="J136" i="2"/>
  <c r="I136" i="2"/>
  <c r="L133" i="2"/>
  <c r="K133" i="2"/>
  <c r="J133" i="2"/>
  <c r="I133" i="2"/>
  <c r="L132" i="2"/>
  <c r="K132" i="2"/>
  <c r="J132" i="2"/>
  <c r="I132" i="2"/>
  <c r="L131" i="2"/>
  <c r="K131" i="2"/>
  <c r="J131" i="2"/>
  <c r="I131" i="2"/>
  <c r="L130" i="2"/>
  <c r="K130" i="2"/>
  <c r="J130" i="2"/>
  <c r="I130" i="2"/>
  <c r="L127" i="2"/>
  <c r="K127" i="2"/>
  <c r="J127" i="2"/>
  <c r="I127" i="2"/>
  <c r="L126" i="2"/>
  <c r="K126" i="2"/>
  <c r="J126" i="2"/>
  <c r="I126" i="2"/>
  <c r="L125" i="2"/>
  <c r="K125" i="2"/>
  <c r="J125" i="2"/>
  <c r="I125" i="2"/>
  <c r="L123" i="2"/>
  <c r="K123" i="2"/>
  <c r="J123" i="2"/>
  <c r="I123" i="2"/>
  <c r="L122" i="2"/>
  <c r="K122" i="2"/>
  <c r="J122" i="2"/>
  <c r="I122" i="2"/>
  <c r="L121" i="2"/>
  <c r="K121" i="2"/>
  <c r="J121" i="2"/>
  <c r="I121" i="2"/>
  <c r="L119" i="2"/>
  <c r="K119" i="2"/>
  <c r="J119" i="2"/>
  <c r="I119" i="2"/>
  <c r="L118" i="2"/>
  <c r="K118" i="2"/>
  <c r="J118" i="2"/>
  <c r="I118" i="2"/>
  <c r="L117" i="2"/>
  <c r="K117" i="2"/>
  <c r="J117" i="2"/>
  <c r="I117" i="2"/>
  <c r="L115" i="2"/>
  <c r="K115" i="2"/>
  <c r="J115" i="2"/>
  <c r="I115" i="2"/>
  <c r="L114" i="2"/>
  <c r="K114" i="2"/>
  <c r="J114" i="2"/>
  <c r="I114" i="2"/>
  <c r="L113" i="2"/>
  <c r="K113" i="2"/>
  <c r="J113" i="2"/>
  <c r="I113" i="2"/>
  <c r="L110" i="2"/>
  <c r="K110" i="2"/>
  <c r="J110" i="2"/>
  <c r="I110" i="2"/>
  <c r="L109" i="2"/>
  <c r="K109" i="2"/>
  <c r="J109" i="2"/>
  <c r="I109" i="2"/>
  <c r="L108" i="2"/>
  <c r="K108" i="2"/>
  <c r="J108" i="2"/>
  <c r="I108" i="2"/>
  <c r="L107" i="2"/>
  <c r="K107" i="2"/>
  <c r="J107" i="2"/>
  <c r="I107" i="2"/>
  <c r="L104" i="2"/>
  <c r="K104" i="2"/>
  <c r="J104" i="2"/>
  <c r="I104" i="2"/>
  <c r="L103" i="2"/>
  <c r="K103" i="2"/>
  <c r="J103" i="2"/>
  <c r="I103" i="2"/>
  <c r="L102" i="2"/>
  <c r="K102" i="2"/>
  <c r="J102" i="2"/>
  <c r="I102" i="2"/>
  <c r="L99" i="2"/>
  <c r="K99" i="2"/>
  <c r="J99" i="2"/>
  <c r="I99" i="2"/>
  <c r="L98" i="2"/>
  <c r="K98" i="2"/>
  <c r="J98" i="2"/>
  <c r="I98" i="2"/>
  <c r="L97" i="2"/>
  <c r="K97" i="2"/>
  <c r="J97" i="2"/>
  <c r="I97" i="2"/>
  <c r="L94" i="2"/>
  <c r="K94" i="2"/>
  <c r="J94" i="2"/>
  <c r="I94" i="2"/>
  <c r="L93" i="2"/>
  <c r="K93" i="2"/>
  <c r="J93" i="2"/>
  <c r="I93" i="2"/>
  <c r="L92" i="2"/>
  <c r="K92" i="2"/>
  <c r="J92" i="2"/>
  <c r="I92" i="2"/>
  <c r="L91" i="2"/>
  <c r="K91" i="2"/>
  <c r="J91" i="2"/>
  <c r="I91" i="2"/>
  <c r="L86" i="2"/>
  <c r="K86" i="2"/>
  <c r="J86" i="2"/>
  <c r="I86" i="2"/>
  <c r="L85" i="2"/>
  <c r="K85" i="2"/>
  <c r="J85" i="2"/>
  <c r="I85" i="2"/>
  <c r="L84" i="2"/>
  <c r="K84" i="2"/>
  <c r="J84" i="2"/>
  <c r="I84" i="2"/>
  <c r="L83" i="2"/>
  <c r="K83" i="2"/>
  <c r="J83" i="2"/>
  <c r="I83" i="2"/>
  <c r="L81" i="2"/>
  <c r="K81" i="2"/>
  <c r="J81" i="2"/>
  <c r="I81" i="2"/>
  <c r="L80" i="2"/>
  <c r="K80" i="2"/>
  <c r="J80" i="2"/>
  <c r="I80" i="2"/>
  <c r="L79" i="2"/>
  <c r="K79" i="2"/>
  <c r="J79" i="2"/>
  <c r="I79" i="2"/>
  <c r="L75" i="2"/>
  <c r="K75" i="2"/>
  <c r="J75" i="2"/>
  <c r="I75" i="2"/>
  <c r="L74" i="2"/>
  <c r="K74" i="2"/>
  <c r="J74" i="2"/>
  <c r="I74" i="2"/>
  <c r="L70" i="2"/>
  <c r="K70" i="2"/>
  <c r="J70" i="2"/>
  <c r="I70" i="2"/>
  <c r="L69" i="2"/>
  <c r="K69" i="2"/>
  <c r="J69" i="2"/>
  <c r="I69" i="2"/>
  <c r="L65" i="2"/>
  <c r="K65" i="2"/>
  <c r="J65" i="2"/>
  <c r="I65" i="2"/>
  <c r="L64" i="2"/>
  <c r="K64" i="2"/>
  <c r="J64" i="2"/>
  <c r="I64" i="2"/>
  <c r="L63" i="2"/>
  <c r="K63" i="2"/>
  <c r="J63" i="2"/>
  <c r="I63" i="2"/>
  <c r="L62" i="2"/>
  <c r="K62" i="2"/>
  <c r="J62" i="2"/>
  <c r="I62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44" i="2" s="1"/>
  <c r="K30" i="2"/>
  <c r="K344" i="2" s="1"/>
  <c r="J30" i="2"/>
  <c r="J344" i="2" s="1"/>
  <c r="I30" i="2"/>
  <c r="I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I287" i="1"/>
  <c r="L286" i="1"/>
  <c r="K286" i="1"/>
  <c r="J286" i="1"/>
  <c r="I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K227" i="1"/>
  <c r="J227" i="1"/>
  <c r="I227" i="1"/>
  <c r="L226" i="1"/>
  <c r="K226" i="1"/>
  <c r="J226" i="1"/>
  <c r="I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4" i="1"/>
  <c r="K174" i="1"/>
  <c r="J174" i="1"/>
  <c r="I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7" i="1"/>
  <c r="K157" i="1"/>
  <c r="J157" i="1"/>
  <c r="I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8" i="1"/>
  <c r="K148" i="1"/>
  <c r="J148" i="1"/>
  <c r="I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8" i="1"/>
  <c r="K88" i="1"/>
  <c r="J88" i="1"/>
  <c r="I88" i="1"/>
  <c r="L87" i="1"/>
  <c r="K87" i="1"/>
  <c r="J87" i="1"/>
  <c r="I87" i="1"/>
  <c r="L86" i="1"/>
  <c r="K86" i="1"/>
  <c r="J86" i="1"/>
  <c r="I86" i="1"/>
  <c r="L85" i="1"/>
  <c r="K85" i="1"/>
  <c r="J85" i="1"/>
  <c r="I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I66" i="1"/>
  <c r="L65" i="1"/>
  <c r="K65" i="1"/>
  <c r="J65" i="1"/>
  <c r="I65" i="1"/>
  <c r="L64" i="1"/>
  <c r="K64" i="1"/>
  <c r="J64" i="1"/>
  <c r="I64" i="1"/>
  <c r="L44" i="1"/>
  <c r="K44" i="1"/>
  <c r="J44" i="1"/>
  <c r="I44" i="1"/>
  <c r="L43" i="1"/>
  <c r="K43" i="1"/>
  <c r="J43" i="1"/>
  <c r="I43" i="1"/>
  <c r="L42" i="1"/>
  <c r="K42" i="1"/>
  <c r="J42" i="1"/>
  <c r="I42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44" i="1" s="1"/>
  <c r="K30" i="1"/>
  <c r="K344" i="1" s="1"/>
  <c r="J30" i="1"/>
  <c r="J344" i="1" s="1"/>
  <c r="I30" i="1"/>
  <c r="I344" i="1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<sst xmlns="http://schemas.openxmlformats.org/spreadsheetml/2006/main" count="711" uniqueCount="208">
  <si>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</si>
  <si>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</si>
  <si>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</si>
  <si>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</si>
  <si>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</si>
  <si>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</si>
  <si>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</si>
  <si>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</si>
  <si>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</si>
  <si>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</si>
  <si>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</si>
  <si>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</si>
  <si>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</si>
  <si>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</si>
  <si>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</si>
  <si>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</si>
  <si>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</si>
  <si>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</si>
  <si>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</si>
  <si>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</si>
  <si>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</si>
  <si>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</si>
  <si>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</si>
  <si>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</si>
  <si>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</si>
  <si>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</si>
  <si>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</si>
  <si>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</si>
  <si>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</si>
  <si>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</si>
  <si>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</si>
  <si>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</si>
  <si>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</si>
  <si>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</si>
  <si>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</si>
  <si>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</si>
  <si>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</si>
  <si>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</si>
  <si>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</si>
  <si>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</si>
  <si>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</si>
  <si>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</si>
  <si>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</si>
  <si>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</si>
  <si>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</si>
  <si>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</si>
  <si>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</si>
  <si>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</si>
  <si>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</si>
  <si>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</si>
  <si>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</si>
  <si>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</si>
  <si>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</si>
  <si>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</si>
  <si>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</si>
  <si>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</si>
  <si>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</si>
  <si>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</si>
  <si>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</si>
  <si>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</si>
  <si>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</si>
  <si>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</si>
  <si>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</si>
  <si>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</si>
  <si>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</si>
  <si>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</si>
  <si>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</si>
  <si>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</si>
  <si>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</si>
  <si>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</si>
  <si>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</si>
  <si>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</si>
  <si>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</si>
  <si>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</si>
  <si>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</si>
  <si>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</si>
  <si>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</si>
  <si>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</si>
  <si>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</si>
  <si>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</si>
  <si>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</si>
  <si>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</si>
  <si>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</si>
  <si>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</si>
  <si>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</si>
  <si>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</si>
  <si>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</si>
  <si>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</si>
  <si>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</si>
  <si>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</si>
  <si>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</si>
  <si>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</si>
  <si>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</si>
  <si>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</si>
  <si>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</si>
  <si>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</si>
  <si>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</si>
  <si>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</si>
  <si>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</si>
  <si>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</si>
  <si>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</si>
  <si>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</si>
  <si>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</si>
  <si>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</si>
  <si>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</si>
  <si>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</si>
  <si>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</si>
  <si>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</si>
  <si>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</si>
  <si>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</si>
  <si>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</si>
  <si>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</si>
  <si>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</si>
  <si>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</si>
  <si>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</si>
  <si>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</si>
  <si>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</si>
  <si>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</si>
  <si>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</si>
  <si>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</si>
  <si>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</si>
  <si>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</si>
  <si>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</si>
  <si>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</si>
  <si>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</si>
  <si>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</si>
  <si>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</si>
  <si>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</si>
  <si>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</si>
  <si>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</si>
  <si>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</si>
  <si>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</si>
  <si>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</si>
  <si>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</si>
  <si>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</si>
  <si>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</si>
  <si>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</si>
  <si>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</si>
  <si>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</si>
  <si>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</si>
  <si>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</si>
  <si>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</si>
  <si>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</si>
  <si>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</si>
  <si>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</si>
  <si>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</si>
  <si>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</si>
  <si>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</si>
  <si>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</si>
  <si>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</si>
  <si>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</si>
  <si>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</si>
  <si>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</si>
  <si>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</si>
  <si>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</si>
  <si>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</si>
  <si>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</si>
  <si>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</si>
  <si>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</si>
  <si>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</si>
  <si>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</si>
  <si>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</si>
  <si>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</si>
  <si>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</si>
  <si>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</si>
  <si>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</si>
  <si>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</si>
  <si>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</si>
  <si>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</si>
  <si>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</si>
  <si>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</si>
  <si>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</si>
  <si>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</si>
  <si>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</si>
  <si>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</si>
  <si>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</si>
  <si>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</si>
  <si>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</si>
  <si>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</si>
  <si>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</si>
  <si>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</si>
  <si>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</si>
  <si>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</si>
  <si>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</si>
  <si>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</si>
  <si>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</si>
  <si>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BĮ Kaišiadorių Vaclovo Giržado progimnazija</t>
  </si>
  <si>
    <t>2015 M. GRUODŽIO MĖN. 31 D.</t>
  </si>
  <si>
    <t>4 ketvirtis</t>
  </si>
  <si>
    <t>2016.01.13   Nr. _________</t>
  </si>
  <si>
    <t>Švietimo</t>
  </si>
  <si>
    <t>Mokyklos, priskiriamos pagrindinės mokyklos tipui</t>
  </si>
  <si>
    <t>190596323</t>
  </si>
  <si>
    <t>02.01.01.05 - Ugdymo programų bei jų įvairovės savivaldybės švietimo įstaigose užtikrinimas</t>
  </si>
  <si>
    <t>02</t>
  </si>
  <si>
    <t>BKL</t>
  </si>
  <si>
    <t>09</t>
  </si>
  <si>
    <t>01</t>
  </si>
  <si>
    <t>Iš biudžeto lėšų įsiskolinimams dengti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</si>
  <si>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</si>
  <si>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</si>
  <si>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</si>
  <si>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</si>
  <si>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</si>
  <si>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Direktorė</t>
  </si>
  <si>
    <t>Jolita Morkūnaitė</t>
  </si>
  <si>
    <t>Vyr. finansininkė</t>
  </si>
  <si>
    <t>Jolanta Valkavičiūtė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</si>
</sst>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zoomScaleSheetLayoutView="120" workbookViewId="0"/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189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190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191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192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193</v>
      </c>
      <c r="H23" s="47"/>
      <c r="I23" s="29"/>
      <c r="J23" s="48" t="s">
        <v>19</v>
      </c>
      <c r="K23" s="49" t="s">
        <v>194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195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196</v>
      </c>
      <c r="J25" s="249" t="s">
        <v>194</v>
      </c>
      <c r="K25" s="250" t="s">
        <v>197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15540</v>
      </c>
      <c r="J30" s="93">
        <f>SUM(J31+J41+J62+J83+J91+J107+J130+J146+J155)</f>
        <v>15540</v>
      </c>
      <c r="K30" s="94">
        <f>SUM(K31+K41+K62+K83+K91+K107+K130+K146+K155)</f>
        <v>15539.99</v>
      </c>
      <c r="L30" s="93">
        <f>SUM(L31+L41+L62+L83+L91+L107+L130+L146+L155)</f>
        <v>15539.99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15540</v>
      </c>
      <c r="J41" s="118">
        <f t="shared" si="2"/>
        <v>15540</v>
      </c>
      <c r="K41" s="117">
        <f t="shared" si="2"/>
        <v>15539.99</v>
      </c>
      <c r="L41" s="117">
        <f t="shared" si="2"/>
        <v>15539.99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15540</v>
      </c>
      <c r="J42" s="110">
        <f t="shared" si="2"/>
        <v>15540</v>
      </c>
      <c r="K42" s="109">
        <f t="shared" si="2"/>
        <v>15539.99</v>
      </c>
      <c r="L42" s="110">
        <f t="shared" si="2"/>
        <v>15539.99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15540</v>
      </c>
      <c r="J43" s="110">
        <f t="shared" si="2"/>
        <v>15540</v>
      </c>
      <c r="K43" s="119">
        <f t="shared" si="2"/>
        <v>15539.99</v>
      </c>
      <c r="L43" s="119">
        <f t="shared" si="2"/>
        <v>15539.99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15540</v>
      </c>
      <c r="J44" s="127">
        <f>SUM(J45:J61)-J53</f>
        <v>15540</v>
      </c>
      <c r="K44" s="127">
        <f>SUM(K45:K61)-K53</f>
        <v>15539.99</v>
      </c>
      <c r="L44" s="128">
        <f>SUM(L45:L61)-L53</f>
        <v>15539.99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ht="18.75" hidden="1" customHeight="1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0</v>
      </c>
      <c r="J51" s="113">
        <v>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15540</v>
      </c>
      <c r="J60" s="113">
        <v>15540</v>
      </c>
      <c r="K60" s="113">
        <v>15539.99</v>
      </c>
      <c r="L60" s="113">
        <v>15539.99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15540</v>
      </c>
      <c r="J344" s="226">
        <f>SUM(J30+J172)</f>
        <v>15540</v>
      </c>
      <c r="K344" s="226">
        <f>SUM(K30+K172)</f>
        <v>15539.99</v>
      </c>
      <c r="L344" s="227">
        <f>SUM(L30+L172)</f>
        <v>15539.99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2016-01-13T08:52:06Z</cp:lastPrinted>
  <dcterms:created xsi:type="dcterms:W3CDTF">2015-02-02T19:24:02Z</dcterms:created>
  <dcterms:modified xsi:type="dcterms:W3CDTF">2016-01-13T08:52:44Z</dcterms:modified>
</cp:coreProperties>
</file>